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behymarpatacon/Documents/2024/SCRD/NAVIDAD/FICHAS/"/>
    </mc:Choice>
  </mc:AlternateContent>
  <xr:revisionPtr revIDLastSave="0" documentId="13_ncr:1_{74351BA0-E9B5-0D43-8B83-67E19F33641B}" xr6:coauthVersionLast="47" xr6:coauthVersionMax="47" xr10:uidLastSave="{00000000-0000-0000-0000-000000000000}"/>
  <bookViews>
    <workbookView xWindow="0" yWindow="500" windowWidth="28800" windowHeight="16080" xr2:uid="{00000000-000D-0000-FFFF-FFFF00000000}"/>
  </bookViews>
  <sheets>
    <sheet name="LOGÍSTICA PB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8" roundtripDataChecksum="r3y8OCSzyp/pv9hKW9IT0UxdrkweKFK0LiRTAvWsfkU="/>
    </ext>
  </extLst>
</workbook>
</file>

<file path=xl/calcChain.xml><?xml version="1.0" encoding="utf-8"?>
<calcChain xmlns="http://schemas.openxmlformats.org/spreadsheetml/2006/main">
  <c r="G17" i="1" l="1"/>
  <c r="G14" i="1"/>
  <c r="G15" i="1"/>
  <c r="G16" i="1"/>
  <c r="G9" i="1"/>
  <c r="G10" i="1"/>
  <c r="G11" i="1"/>
  <c r="G12" i="1"/>
  <c r="G13" i="1"/>
  <c r="G8" i="1"/>
</calcChain>
</file>

<file path=xl/sharedStrings.xml><?xml version="1.0" encoding="utf-8"?>
<sst xmlns="http://schemas.openxmlformats.org/spreadsheetml/2006/main" count="32" uniqueCount="27">
  <si>
    <t>FICHA TÉCNICA RECURSO LOGÍSTICO - NAVIDAD 2024 "PLAZA BOLÍVAR"</t>
  </si>
  <si>
    <t>PERSONAL LOGÍSTICO - NAVIDAD 2024 "PLAZA BOLÍVAR"
FASES DE MONTAJE, EVENTO Y DESMONTAJE SEGÚN EL  CRONOGRAMA A CONTINUACION:</t>
  </si>
  <si>
    <t>RECURSO</t>
  </si>
  <si>
    <t>FASES</t>
  </si>
  <si>
    <t>DESCRIPCIÓN DEL INSUMO</t>
  </si>
  <si>
    <t>CANTIDAD</t>
  </si>
  <si>
    <t>DÍAS</t>
  </si>
  <si>
    <t>OBSERVACIONES</t>
  </si>
  <si>
    <t>Montaje Turnos de 12 horas
 (1 al 13 diciembre)</t>
  </si>
  <si>
    <t>Coordinadores logísticos</t>
  </si>
  <si>
    <t xml:space="preserve">Dic 1 al 13 - Turno 07:00 a 19:00 </t>
  </si>
  <si>
    <t>Operadores logísticos</t>
  </si>
  <si>
    <t>Brigadistas Contra Incendio</t>
  </si>
  <si>
    <t xml:space="preserve">Evento
 Turnos de 8 horas
Del 14 al 16 y 18 al 23 de diciembre </t>
  </si>
  <si>
    <t>Del 14 al 16 y 18 al 23 de diciembre - (17 de diciembre no hay espectáculo) Horario 15:30 a 23:30</t>
  </si>
  <si>
    <t>Brigadistas</t>
  </si>
  <si>
    <t>Desmontaje
 Turnos de 12 horas
 (24, 26 y 27 de diciembre)</t>
  </si>
  <si>
    <t xml:space="preserve">24, 26 y 27 de diciembre - Turno 07:00 a 19:00 </t>
  </si>
  <si>
    <t>Notas:</t>
  </si>
  <si>
    <t>El proveedor debe cumplir con lo establecido en el anexo técnico del IDIGER “Requisito para empresas prestadoras de servicios logísticos”, información contenida en el link https://www.sire.gov.co/protocoloaglomeraciones 
Lo anterior debe estar acreditado mediante certificación vigente expedida por el Instituto Distrital de Gestión de Riesgos y Cambio Climático - IDIGER. 
El proveedor deberá asumir según la cantidad de horas de servicio, gastos de operación y bienestar de todo su personal tales como; alimentación, hidratación, elementos de bienestar,  elementos de bioseguridad, pólizas y afiliaciones a sistemas de riesgos laborales ARL, transporte de personal, transporte de elementos como:  chaquetas, linternas para todo el personal,  herramienta, medios de comunicación (Coordinadores y un radio en fase de montaje y desmontaje con la  Producción Logistica del proyecto y tres radios en la fase de evento para la Producción Logística del proyecto)  y demás elementos que se requieran para la ejecución de sus funciones. Adicionalmente el personal de Brigadas contra incendio, debe contar con capacitación vigente avalada por la UAECOB.</t>
  </si>
  <si>
    <t>Cronograma General de Toda La produccion</t>
  </si>
  <si>
    <t>Montaje: Del 1 al 13 de Diciembre</t>
  </si>
  <si>
    <t>Funciones: del 14 al 23 de diciembre (17 de diciembre no hay función)</t>
  </si>
  <si>
    <t>Desmontaje: 23, 24 y 26 de diciembre</t>
  </si>
  <si>
    <t>VALOR UNITARIO</t>
  </si>
  <si>
    <t>VALOR TOTAL CON IVA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</si>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</sst>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[$ $]#,##0"/>
  </numFmts>
  <fonts count="15" x14ac:knownFonts="1">
    <font>
      <sz val="12"/>
      <color theme="1"/>
      <name val="Calibri"/>
      <scheme val="minor"/>
    </font>
    <font>
      <b/>
      <sz val="31"/>
      <color rgb="FF000000"/>
      <name val="Calibri"/>
      <family val="2"/>
    </font>
    <font>
      <sz val="12"/>
      <name val="Calibri"/>
      <family val="2"/>
    </font>
    <font>
      <sz val="11"/>
      <color rgb="FF000000"/>
      <name val="Arial"/>
      <family val="2"/>
    </font>
    <font>
      <sz val="12"/>
      <color theme="1"/>
      <name val="Calibri"/>
      <family val="2"/>
    </font>
    <font>
      <b/>
      <sz val="18"/>
      <color rgb="FF000000"/>
      <name val="Calibri"/>
      <family val="2"/>
    </font>
    <font>
      <b/>
      <sz val="16"/>
      <color rgb="FF000000"/>
      <name val="Calibri"/>
      <family val="2"/>
    </font>
    <font>
      <b/>
      <sz val="16"/>
      <color theme="1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rgb="FF000000"/>
      <name val="Arial"/>
      <family val="2"/>
    </font>
    <font>
      <b/>
      <sz val="11"/>
      <color rgb="FF000000"/>
      <name val="Arial"/>
      <family val="2"/>
    </font>
    <font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7E6E6"/>
        <bgColor rgb="FFE7E6E6"/>
      </patternFill>
    </fill>
    <fill>
      <patternFill patternType="solid">
        <fgColor theme="0"/>
        <bgColor theme="0"/>
      </patternFill>
    </fill>
  </fills>
  <borders count="2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14" fillId="0" borderId="0" applyFont="0" applyFill="0" applyBorder="0" applyAlignment="0" applyProtection="0"/>
  </cellStyleXfs>
  <cellXfs count="44">
    <xf numFmtId="0" fontId="0" fillId="0" borderId="0" xfId="0"/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/>
    </xf>
    <xf numFmtId="0" fontId="9" fillId="4" borderId="16" xfId="0" applyFont="1" applyFill="1" applyBorder="1" applyAlignment="1">
      <alignment vertical="center"/>
    </xf>
    <xf numFmtId="0" fontId="11" fillId="4" borderId="20" xfId="0" applyFont="1" applyFill="1" applyBorder="1" applyAlignment="1">
      <alignment horizontal="left" vertical="center" readingOrder="1"/>
    </xf>
    <xf numFmtId="0" fontId="11" fillId="4" borderId="21" xfId="0" applyFont="1" applyFill="1" applyBorder="1" applyAlignment="1">
      <alignment horizontal="left" vertical="center" readingOrder="1"/>
    </xf>
    <xf numFmtId="0" fontId="4" fillId="0" borderId="0" xfId="0" applyFont="1" applyAlignment="1">
      <alignment vertical="center"/>
    </xf>
    <xf numFmtId="0" fontId="13" fillId="4" borderId="22" xfId="0" applyFont="1" applyFill="1" applyBorder="1" applyAlignment="1">
      <alignment horizontal="left" vertical="center" wrapText="1"/>
    </xf>
    <xf numFmtId="0" fontId="13" fillId="4" borderId="23" xfId="0" applyFont="1" applyFill="1" applyBorder="1" applyAlignment="1">
      <alignment horizontal="left" vertical="center" wrapText="1"/>
    </xf>
    <xf numFmtId="0" fontId="11" fillId="4" borderId="23" xfId="0" applyFont="1" applyFill="1" applyBorder="1" applyAlignment="1">
      <alignment horizontal="left" vertical="center" readingOrder="1"/>
    </xf>
    <xf numFmtId="0" fontId="8" fillId="0" borderId="7" xfId="0" applyFont="1" applyBorder="1" applyAlignment="1">
      <alignment horizontal="center" vertical="center" wrapText="1"/>
    </xf>
    <xf numFmtId="0" fontId="2" fillId="0" borderId="10" xfId="0" applyFont="1" applyBorder="1"/>
    <xf numFmtId="0" fontId="2" fillId="0" borderId="12" xfId="0" applyFont="1" applyBorder="1"/>
    <xf numFmtId="164" fontId="8" fillId="0" borderId="9" xfId="0" applyNumberFormat="1" applyFont="1" applyBorder="1" applyAlignment="1">
      <alignment horizontal="center" vertical="center" wrapText="1"/>
    </xf>
    <xf numFmtId="0" fontId="2" fillId="0" borderId="11" xfId="0" applyFont="1" applyBorder="1"/>
    <xf numFmtId="0" fontId="2" fillId="0" borderId="15" xfId="0" applyFont="1" applyBorder="1"/>
    <xf numFmtId="0" fontId="2" fillId="0" borderId="13" xfId="0" applyFont="1" applyBorder="1"/>
    <xf numFmtId="0" fontId="8" fillId="4" borderId="17" xfId="0" applyFont="1" applyFill="1" applyBorder="1" applyAlignment="1">
      <alignment horizontal="center" vertical="top" wrapText="1"/>
    </xf>
    <xf numFmtId="0" fontId="2" fillId="0" borderId="18" xfId="0" applyFont="1" applyBorder="1"/>
    <xf numFmtId="0" fontId="2" fillId="0" borderId="19" xfId="0" applyFont="1" applyBorder="1"/>
    <xf numFmtId="0" fontId="10" fillId="2" borderId="17" xfId="0" applyFont="1" applyFill="1" applyBorder="1" applyAlignment="1">
      <alignment horizontal="left" vertical="center" readingOrder="1"/>
    </xf>
    <xf numFmtId="0" fontId="12" fillId="4" borderId="17" xfId="0" applyFont="1" applyFill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center"/>
    </xf>
    <xf numFmtId="0" fontId="0" fillId="0" borderId="0" xfId="0"/>
    <xf numFmtId="0" fontId="4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readingOrder="1"/>
    </xf>
    <xf numFmtId="42" fontId="8" fillId="0" borderId="8" xfId="1" applyFont="1" applyBorder="1" applyAlignment="1">
      <alignment horizontal="center" vertical="center"/>
    </xf>
    <xf numFmtId="42" fontId="8" fillId="0" borderId="8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2" fontId="8" fillId="0" borderId="14" xfId="0" applyNumberFormat="1" applyFont="1" applyBorder="1" applyAlignment="1">
      <alignment horizontal="center" vertical="center"/>
    </xf>
    <xf numFmtId="0" fontId="2" fillId="0" borderId="26" xfId="0" applyFont="1" applyBorder="1"/>
    <xf numFmtId="0" fontId="2" fillId="0" borderId="25" xfId="0" applyFont="1" applyBorder="1"/>
    <xf numFmtId="42" fontId="8" fillId="0" borderId="27" xfId="0" applyNumberFormat="1" applyFont="1" applyBorder="1" applyAlignment="1">
      <alignment horizontal="center" vertic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customschemas.google.com/relationships/workbookmetadata" Target="metadata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19" Type="http://schemas.openxmlformats.org/officeDocument/2006/relationships/theme" Target="theme/theme1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topLeftCell="A11" workbookViewId="0">
      <selection activeCell="C18" sqref="C18:H18"/>
    </sheetView>
  </sheetViews>
  <sheetFormatPr baseColWidth="10" defaultColWidth="11.1640625" defaultRowHeight="15" customHeight="1" x14ac:dyDescent="0.2"/>
  <cols>
    <col min="1" max="1" width="2.6640625" customWidth="1"/>
    <col min="2" max="2" width="16.5" customWidth="1"/>
    <col min="3" max="3" width="42.83203125" customWidth="1"/>
    <col min="4" max="4" width="24.1640625" customWidth="1"/>
    <col min="5" max="6" width="27.5" customWidth="1"/>
    <col min="7" max="7" width="31.1640625" customWidth="1"/>
    <col min="8" max="8" width="27.6640625" customWidth="1"/>
  </cols>
  <sheetData>
    <row r="1" spans="2:8" ht="45" customHeight="1" x14ac:dyDescent="0.2">
      <c r="B1" s="28" t="s">
        <v>0</v>
      </c>
      <c r="C1" s="29"/>
      <c r="D1" s="29"/>
      <c r="E1" s="29"/>
      <c r="F1" s="29"/>
      <c r="G1" s="29"/>
      <c r="H1" s="30"/>
    </row>
    <row r="2" spans="2:8" ht="15.75" customHeight="1" x14ac:dyDescent="0.2">
      <c r="B2" s="31"/>
      <c r="C2" s="32"/>
      <c r="D2" s="32"/>
      <c r="E2" s="32"/>
      <c r="F2" s="32"/>
      <c r="G2" s="32"/>
    </row>
    <row r="3" spans="2:8" ht="15.75" customHeight="1" x14ac:dyDescent="0.2">
      <c r="B3" s="33"/>
      <c r="C3" s="32"/>
      <c r="D3" s="32"/>
      <c r="E3" s="32"/>
      <c r="F3" s="32"/>
      <c r="G3" s="32"/>
    </row>
    <row r="4" spans="2:8" ht="72" customHeight="1" x14ac:dyDescent="0.2">
      <c r="B4" s="34" t="s">
        <v>1</v>
      </c>
      <c r="C4" s="29"/>
      <c r="D4" s="29"/>
      <c r="E4" s="29"/>
      <c r="F4" s="29"/>
      <c r="G4" s="29"/>
      <c r="H4" s="30"/>
    </row>
    <row r="5" spans="2:8" ht="15.75" customHeight="1" x14ac:dyDescent="0.2">
      <c r="B5" s="33"/>
      <c r="C5" s="32"/>
      <c r="D5" s="32"/>
      <c r="E5" s="32"/>
      <c r="F5" s="32"/>
      <c r="G5" s="32"/>
    </row>
    <row r="6" spans="2:8" ht="36" customHeight="1" x14ac:dyDescent="0.2">
      <c r="B6" s="35" t="s">
        <v>2</v>
      </c>
      <c r="C6" s="29"/>
      <c r="D6" s="29"/>
      <c r="E6" s="29"/>
      <c r="F6" s="29"/>
      <c r="G6" s="29"/>
      <c r="H6" s="30"/>
    </row>
    <row r="7" spans="2:8" ht="39" customHeight="1" x14ac:dyDescent="0.2">
      <c r="B7" s="1" t="s">
        <v>3</v>
      </c>
      <c r="C7" s="2" t="s">
        <v>4</v>
      </c>
      <c r="D7" s="3" t="s">
        <v>5</v>
      </c>
      <c r="E7" s="3" t="s">
        <v>6</v>
      </c>
      <c r="F7" s="3" t="s">
        <v>24</v>
      </c>
      <c r="G7" s="2" t="s">
        <v>25</v>
      </c>
      <c r="H7" s="2" t="s">
        <v>7</v>
      </c>
    </row>
    <row r="8" spans="2:8" ht="60" customHeight="1" x14ac:dyDescent="0.2">
      <c r="B8" s="15" t="s">
        <v>8</v>
      </c>
      <c r="C8" s="4" t="s">
        <v>9</v>
      </c>
      <c r="D8" s="5">
        <v>1</v>
      </c>
      <c r="E8" s="5">
        <v>13</v>
      </c>
      <c r="F8" s="36">
        <v>180000</v>
      </c>
      <c r="G8" s="37">
        <f>(F8*D8)*E8</f>
        <v>2340000</v>
      </c>
      <c r="H8" s="18" t="s">
        <v>10</v>
      </c>
    </row>
    <row r="9" spans="2:8" ht="61.5" customHeight="1" x14ac:dyDescent="0.2">
      <c r="B9" s="16"/>
      <c r="C9" s="4" t="s">
        <v>11</v>
      </c>
      <c r="D9" s="5">
        <v>10</v>
      </c>
      <c r="E9" s="5">
        <v>13</v>
      </c>
      <c r="F9" s="36">
        <v>128000</v>
      </c>
      <c r="G9" s="37">
        <f t="shared" ref="G9:G13" si="0">(F9*D9)*E9</f>
        <v>16640000</v>
      </c>
      <c r="H9" s="19"/>
    </row>
    <row r="10" spans="2:8" ht="63" customHeight="1" x14ac:dyDescent="0.2">
      <c r="B10" s="17"/>
      <c r="C10" s="4" t="s">
        <v>12</v>
      </c>
      <c r="D10" s="5">
        <v>2</v>
      </c>
      <c r="E10" s="5">
        <v>13</v>
      </c>
      <c r="F10" s="36">
        <v>138000</v>
      </c>
      <c r="G10" s="37">
        <f t="shared" si="0"/>
        <v>3588000</v>
      </c>
      <c r="H10" s="21"/>
    </row>
    <row r="11" spans="2:8" ht="36.75" customHeight="1" x14ac:dyDescent="0.2">
      <c r="B11" s="15" t="s">
        <v>13</v>
      </c>
      <c r="C11" s="4" t="s">
        <v>9</v>
      </c>
      <c r="D11" s="5">
        <v>18</v>
      </c>
      <c r="E11" s="5">
        <v>9</v>
      </c>
      <c r="F11" s="36">
        <v>160000</v>
      </c>
      <c r="G11" s="37">
        <f t="shared" si="0"/>
        <v>25920000</v>
      </c>
      <c r="H11" s="18" t="s">
        <v>14</v>
      </c>
    </row>
    <row r="12" spans="2:8" ht="52.5" customHeight="1" x14ac:dyDescent="0.2">
      <c r="B12" s="16"/>
      <c r="C12" s="4" t="s">
        <v>11</v>
      </c>
      <c r="D12" s="5">
        <v>195</v>
      </c>
      <c r="E12" s="5">
        <v>9</v>
      </c>
      <c r="F12" s="36">
        <v>114000</v>
      </c>
      <c r="G12" s="37">
        <f t="shared" si="0"/>
        <v>200070000</v>
      </c>
      <c r="H12" s="19"/>
    </row>
    <row r="13" spans="2:8" ht="63" customHeight="1" x14ac:dyDescent="0.2">
      <c r="B13" s="17"/>
      <c r="C13" s="6" t="s">
        <v>15</v>
      </c>
      <c r="D13" s="7">
        <v>14</v>
      </c>
      <c r="E13" s="7">
        <v>9</v>
      </c>
      <c r="F13" s="36">
        <v>119000</v>
      </c>
      <c r="G13" s="37">
        <f t="shared" si="0"/>
        <v>14994000</v>
      </c>
      <c r="H13" s="20"/>
    </row>
    <row r="14" spans="2:8" ht="60" customHeight="1" x14ac:dyDescent="0.2">
      <c r="B14" s="15" t="s">
        <v>16</v>
      </c>
      <c r="C14" s="4" t="s">
        <v>9</v>
      </c>
      <c r="D14" s="5">
        <v>1</v>
      </c>
      <c r="E14" s="5">
        <v>3</v>
      </c>
      <c r="F14" s="36">
        <v>180000</v>
      </c>
      <c r="G14" s="37">
        <f t="shared" ref="G14:G16" si="1">(F14*D14)*E14</f>
        <v>540000</v>
      </c>
      <c r="H14" s="18" t="s">
        <v>17</v>
      </c>
    </row>
    <row r="15" spans="2:8" ht="61.5" customHeight="1" x14ac:dyDescent="0.2">
      <c r="B15" s="16"/>
      <c r="C15" s="4" t="s">
        <v>11</v>
      </c>
      <c r="D15" s="5">
        <v>10</v>
      </c>
      <c r="E15" s="5">
        <v>3</v>
      </c>
      <c r="F15" s="36">
        <v>128000</v>
      </c>
      <c r="G15" s="37">
        <f t="shared" si="1"/>
        <v>3840000</v>
      </c>
      <c r="H15" s="19"/>
    </row>
    <row r="16" spans="2:8" ht="63" customHeight="1" x14ac:dyDescent="0.2">
      <c r="B16" s="17"/>
      <c r="C16" s="4" t="s">
        <v>12</v>
      </c>
      <c r="D16" s="5">
        <v>2</v>
      </c>
      <c r="E16" s="5">
        <v>3</v>
      </c>
      <c r="F16" s="36">
        <v>138000</v>
      </c>
      <c r="G16" s="40">
        <f t="shared" si="1"/>
        <v>828000</v>
      </c>
      <c r="H16" s="19"/>
    </row>
    <row r="17" spans="1:8" ht="63" customHeight="1" x14ac:dyDescent="0.2">
      <c r="B17" s="38" t="s">
        <v>26</v>
      </c>
      <c r="C17" s="39"/>
      <c r="D17" s="39"/>
      <c r="E17" s="39"/>
      <c r="F17" s="39"/>
      <c r="G17" s="43">
        <f>SUM(G8:G16)</f>
        <v>268760000</v>
      </c>
      <c r="H17" s="43"/>
    </row>
    <row r="18" spans="1:8" ht="180.75" customHeight="1" x14ac:dyDescent="0.2">
      <c r="B18" s="8" t="s">
        <v>18</v>
      </c>
      <c r="C18" s="22" t="s">
        <v>19</v>
      </c>
      <c r="D18" s="23"/>
      <c r="E18" s="23"/>
      <c r="F18" s="23"/>
      <c r="G18" s="41"/>
      <c r="H18" s="42"/>
    </row>
    <row r="19" spans="1:8" ht="45.75" customHeight="1" x14ac:dyDescent="0.2">
      <c r="B19" s="25" t="s">
        <v>20</v>
      </c>
      <c r="C19" s="23"/>
      <c r="D19" s="24"/>
      <c r="E19" s="9"/>
      <c r="F19" s="14"/>
      <c r="G19" s="10"/>
    </row>
    <row r="20" spans="1:8" ht="15.75" customHeight="1" x14ac:dyDescent="0.2">
      <c r="A20" s="11"/>
      <c r="B20" s="26" t="s">
        <v>21</v>
      </c>
      <c r="C20" s="23"/>
      <c r="D20" s="24"/>
      <c r="E20" s="12"/>
      <c r="F20" s="13"/>
      <c r="G20" s="13"/>
    </row>
    <row r="21" spans="1:8" ht="15.75" customHeight="1" x14ac:dyDescent="0.2">
      <c r="A21" s="11"/>
      <c r="B21" s="27" t="s">
        <v>22</v>
      </c>
      <c r="C21" s="23"/>
      <c r="D21" s="24"/>
      <c r="E21" s="12"/>
      <c r="F21" s="13"/>
      <c r="G21" s="13"/>
    </row>
    <row r="22" spans="1:8" ht="15.75" customHeight="1" x14ac:dyDescent="0.2">
      <c r="A22" s="11"/>
      <c r="B22" s="27" t="s">
        <v>23</v>
      </c>
      <c r="C22" s="23"/>
      <c r="D22" s="24"/>
      <c r="E22" s="12"/>
      <c r="F22" s="13"/>
      <c r="G22" s="13"/>
    </row>
    <row r="23" spans="1:8" ht="60.75" customHeight="1" x14ac:dyDescent="0.2"/>
    <row r="24" spans="1:8" ht="15.75" customHeight="1" x14ac:dyDescent="0.2"/>
    <row r="25" spans="1:8" ht="15.75" customHeight="1" x14ac:dyDescent="0.2"/>
    <row r="26" spans="1:8" ht="15.75" customHeight="1" x14ac:dyDescent="0.2"/>
    <row r="27" spans="1:8" ht="15.75" customHeight="1" x14ac:dyDescent="0.2"/>
    <row r="28" spans="1:8" ht="15.75" customHeight="1" x14ac:dyDescent="0.2"/>
    <row r="29" spans="1:8" ht="15.75" customHeight="1" x14ac:dyDescent="0.2"/>
    <row r="30" spans="1:8" ht="15.75" customHeight="1" x14ac:dyDescent="0.2"/>
  </sheetData>
  <mergeCells count="19">
    <mergeCell ref="B6:H6"/>
    <mergeCell ref="H8:H10"/>
    <mergeCell ref="B17:F17"/>
    <mergeCell ref="G17:H17"/>
    <mergeCell ref="B1:H1"/>
    <mergeCell ref="B2:G2"/>
    <mergeCell ref="B3:G3"/>
    <mergeCell ref="B4:H4"/>
    <mergeCell ref="B5:G5"/>
    <mergeCell ref="C18:H18"/>
    <mergeCell ref="B19:D19"/>
    <mergeCell ref="B20:D20"/>
    <mergeCell ref="B21:D21"/>
    <mergeCell ref="B22:D22"/>
    <mergeCell ref="B8:B10"/>
    <mergeCell ref="B11:B13"/>
    <mergeCell ref="B14:B16"/>
    <mergeCell ref="H11:H13"/>
    <mergeCell ref="H14:H16"/>
  </mergeCells>
  <pageMargins left="0.7" right="0.7" top="0.75" bottom="0.75" header="0" footer="0"/>
  <pageSetup scale="46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LOGÍSTICA PB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MARIN</dc:creator>
  <cp:lastModifiedBy>Behymar Patacón Ruiz</cp:lastModifiedBy>
  <dcterms:created xsi:type="dcterms:W3CDTF">2022-08-01T18:42:42Z</dcterms:created>
  <dcterms:modified xsi:type="dcterms:W3CDTF">2024-11-15T22:18:49Z</dcterms:modified>
</cp:coreProperties>
</file>